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cgfr\Downloads\"/>
    </mc:Choice>
  </mc:AlternateContent>
  <xr:revisionPtr revIDLastSave="0" documentId="13_ncr:1_{4021AE4C-C542-49A6-BF26-D6CD4200E333}" xr6:coauthVersionLast="47" xr6:coauthVersionMax="47" xr10:uidLastSave="{00000000-0000-0000-0000-000000000000}"/>
  <bookViews>
    <workbookView xWindow="-120" yWindow="-120" windowWidth="29040" windowHeight="15840" xr2:uid="{C1FCCAD7-B212-4867-BEF0-7546F5D619C5}"/>
  </bookViews>
  <sheets>
    <sheet name="Planilha1" sheetId="1" r:id="rId1"/>
  </sheets>
  <definedNames>
    <definedName name="_Hlk134440991" localSheetId="0">Planilha1!$B$25</definedName>
    <definedName name="_Hlk134442270" localSheetId="0">Planilha1!$B$37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E32" i="1"/>
  <c r="G24" i="1"/>
  <c r="E24" i="1"/>
  <c r="G19" i="1"/>
  <c r="E19" i="1"/>
  <c r="G15" i="1"/>
  <c r="E15" i="1"/>
  <c r="G11" i="1"/>
  <c r="E11" i="1"/>
  <c r="E35" i="1" l="1"/>
  <c r="E42" i="1" s="1"/>
  <c r="G34" i="1"/>
  <c r="G35" i="1"/>
  <c r="G42" i="1" s="1"/>
  <c r="G41" i="1"/>
  <c r="E34" i="1"/>
  <c r="E41" i="1" s="1"/>
</calcChain>
</file>

<file path=xl/sharedStrings.xml><?xml version="1.0" encoding="utf-8"?>
<sst xmlns="http://schemas.openxmlformats.org/spreadsheetml/2006/main" count="107" uniqueCount="77">
  <si>
    <t>A – Pontuação do Curriculum Vitae (40%)</t>
  </si>
  <si>
    <t>Total</t>
  </si>
  <si>
    <t>A1</t>
  </si>
  <si>
    <t>Atividades extra-curriculares (com comprovação oficial)</t>
  </si>
  <si>
    <t>Monitoria</t>
  </si>
  <si>
    <t>0,3 ponto/semestre</t>
  </si>
  <si>
    <t>Iniciação Científica</t>
  </si>
  <si>
    <t>0,4 ponto/semestre</t>
  </si>
  <si>
    <t>Programa de Educação Tutorial (PET)</t>
  </si>
  <si>
    <t>0,5 ponto/semestre</t>
  </si>
  <si>
    <t>A2</t>
  </si>
  <si>
    <t>Formação Acadêmica em Pós-Graduação nos últimos 5 anos</t>
  </si>
  <si>
    <r>
      <t>Curso de Especialização </t>
    </r>
    <r>
      <rPr>
        <i/>
        <sz val="11"/>
        <color rgb="FF000000"/>
        <rFont val="Calibri"/>
        <family val="2"/>
        <scheme val="minor"/>
      </rPr>
      <t>Lato Sensu</t>
    </r>
    <r>
      <rPr>
        <sz val="11"/>
        <color rgb="FF000000"/>
        <rFont val="Calibri"/>
        <family val="2"/>
        <scheme val="minor"/>
      </rPr>
      <t> na área de engenharia elétrica ou na área específica da linha de pesquisa pretendida</t>
    </r>
  </si>
  <si>
    <t>2,0 pontos</t>
  </si>
  <si>
    <t>Disciplina isolada do curso de pós-graduação, em áreas afins com as linhas de pesquisa do PPGEELT-UFU</t>
  </si>
  <si>
    <t>0,5 ponto/disciplina</t>
  </si>
  <si>
    <t>A3</t>
  </si>
  <si>
    <t>Experiência Profissional nos últimos 5 anos</t>
  </si>
  <si>
    <t>Atividade não acadêmica afim com a opção de Linha de Pesquisa e com vínculo empregatício de nível superior</t>
  </si>
  <si>
    <t>0,25 ponto/semestre</t>
  </si>
  <si>
    <t>Docência em terceiro grau em área afim</t>
  </si>
  <si>
    <t>A4</t>
  </si>
  <si>
    <r>
      <t>Publicação Técnico-Científica em Eventos com Anais nos últimos 5 anos – </t>
    </r>
    <r>
      <rPr>
        <sz val="11"/>
        <color rgb="FF000000"/>
        <rFont val="Calibri"/>
        <family val="2"/>
        <scheme val="minor"/>
      </rPr>
      <t>Trabalhos completos, afim com a linha de pesquisa pretendida:</t>
    </r>
  </si>
  <si>
    <t>Em eventos de abrangência/renome regional</t>
  </si>
  <si>
    <t>0,25 ponto/trabalho</t>
  </si>
  <si>
    <t>Em eventos de abrangência/renome nacional</t>
  </si>
  <si>
    <t>0,5 ponto/trabalho</t>
  </si>
  <si>
    <t>Em eventos internacionais</t>
  </si>
  <si>
    <t>1,0 ponto/trabalho</t>
  </si>
  <si>
    <t>A5</t>
  </si>
  <si>
    <t>Em periódicos Qualis A1</t>
  </si>
  <si>
    <t>4,0 pontos/trabalho</t>
  </si>
  <si>
    <t>Em periódicos Qualis A2</t>
  </si>
  <si>
    <t>3,5 pontos/trabalho</t>
  </si>
  <si>
    <t>Em periódicos Qualis A3</t>
  </si>
  <si>
    <t>3,0 pontos/trabalho</t>
  </si>
  <si>
    <t>Em periódicos Qualis A4</t>
  </si>
  <si>
    <t>2,5 pontos/trabalho</t>
  </si>
  <si>
    <t>Em periódicos Qualis B1</t>
  </si>
  <si>
    <t>Patentes concedidas</t>
  </si>
  <si>
    <t>4,0 pontos/patente</t>
  </si>
  <si>
    <t>A</t>
  </si>
  <si>
    <r>
      <t>Total Geral da Pontuação de </t>
    </r>
    <r>
      <rPr>
        <b/>
        <i/>
        <sz val="11"/>
        <color rgb="FF000000"/>
        <rFont val="Calibri"/>
        <family val="2"/>
        <scheme val="minor"/>
      </rPr>
      <t>Curriculum Vitae</t>
    </r>
    <r>
      <rPr>
        <b/>
        <sz val="11"/>
        <color rgb="FF000000"/>
        <rFont val="Calibri"/>
        <family val="2"/>
        <scheme val="minor"/>
      </rPr>
      <t>:</t>
    </r>
  </si>
  <si>
    <t>Candidato ao Mestrado: A1 + A2 + A3 + A4 + A5</t>
  </si>
  <si>
    <t>Candidato ao Doutorado: A3 + 0,5A4 + A5</t>
  </si>
  <si>
    <t>Soma limitada a 10 pontos</t>
  </si>
  <si>
    <t>B - Pontuação do Histórico Escolar (10%)</t>
  </si>
  <si>
    <t>B</t>
  </si>
  <si>
    <t>Média aritmética das notas do histórico escolar do curso de graduação (para os candidatos ao Mestrado Acadêmico) ou dos conceitos obtidos das disciplinas cursadas no mestrado (para os candidatos ao Doutorado).</t>
  </si>
  <si>
    <t>Valor entre 0 e 10 pontos</t>
  </si>
  <si>
    <t>C- Pontuação do Plano de Pesquisa (50%)</t>
  </si>
  <si>
    <t>C</t>
  </si>
  <si>
    <r>
      <t>A avaliação do Plano de Pesquisa será feita conforme a pontuação discriminada </t>
    </r>
    <r>
      <rPr>
        <b/>
        <sz val="11"/>
        <color rgb="FF000000"/>
        <rFont val="Calibri"/>
        <family val="2"/>
        <scheme val="minor"/>
      </rPr>
      <t>no Anexo 2 deste edital</t>
    </r>
    <r>
      <rPr>
        <sz val="11"/>
        <color rgb="FF000000"/>
        <rFont val="Calibri"/>
        <family val="2"/>
        <scheme val="minor"/>
      </rPr>
      <t>. Cabe destacar que o Plano de Pesquisa </t>
    </r>
    <r>
      <rPr>
        <b/>
        <u/>
        <sz val="11"/>
        <color rgb="FF000000"/>
        <rFont val="Calibri"/>
        <family val="2"/>
        <scheme val="minor"/>
      </rPr>
      <t>deve</t>
    </r>
    <r>
      <rPr>
        <sz val="11"/>
        <color rgb="FF000000"/>
        <rFont val="Calibri"/>
        <family val="2"/>
        <scheme val="minor"/>
      </rPr>
      <t> estar alinhado com as áreas de concentração do programa, bem como com as linhas de pesquisa do orientador indicado pelo candidato.</t>
    </r>
  </si>
  <si>
    <t>Pontuação Final (PF) do Candidato para fins de classificação</t>
  </si>
  <si>
    <r>
      <t>Exigência mínima para aprovação do Candidato ao Mestrado</t>
    </r>
    <r>
      <rPr>
        <b/>
        <i/>
        <sz val="11"/>
        <color rgb="FF000000"/>
        <rFont val="Calibri"/>
        <family val="2"/>
        <scheme val="minor"/>
      </rPr>
      <t>: Pontuação no item C ≥ 6,0</t>
    </r>
  </si>
  <si>
    <r>
      <t>Exigência mínima para aprovação do Candidato ao Doutorado</t>
    </r>
    <r>
      <rPr>
        <b/>
        <i/>
        <sz val="11"/>
        <color rgb="FF000000"/>
        <rFont val="Calibri"/>
        <family val="2"/>
        <scheme val="minor"/>
      </rPr>
      <t>: Pontuação no item C ≥ 7,5</t>
    </r>
  </si>
  <si>
    <t>Limitado a 4 pontos</t>
  </si>
  <si>
    <t>Limitado a 3 pontos</t>
  </si>
  <si>
    <t>Sem limite</t>
  </si>
  <si>
    <t>Página comprovação</t>
  </si>
  <si>
    <t>Pontuação obtida (segundo a comissão)</t>
  </si>
  <si>
    <t>Publicação Técnico-Científica em Periódicos nos últimos 5 anos – Trabalhos completos comprovadamente submetidos e aceitos (mesmo que ainda não publicados) em periódicos, afim com a linha de pesquisa pretendida</t>
  </si>
  <si>
    <t>TOTAL A1</t>
  </si>
  <si>
    <t>TOTAL A2</t>
  </si>
  <si>
    <t>TOTAL A3</t>
  </si>
  <si>
    <t>TOTAL A4</t>
  </si>
  <si>
    <t>TOTAL A5</t>
  </si>
  <si>
    <t>Pontuação obtida (segundo o(a) candidato(a)</t>
  </si>
  <si>
    <t>PF = 0,4A + 0,1B+ 0,5C (mestrado)</t>
  </si>
  <si>
    <t>PF = 0,4A + 0,1B+ 0,5C (doutorado)</t>
  </si>
  <si>
    <t>Indicadores de produção e formação do(a) candidato(a)</t>
  </si>
  <si>
    <t>Nome candidato(a):</t>
  </si>
  <si>
    <t>PREENCHER</t>
  </si>
  <si>
    <t>Email contato:</t>
  </si>
  <si>
    <t>Linha de pesquisa:</t>
  </si>
  <si>
    <t>Curso pretendido:</t>
  </si>
  <si>
    <t>Mestrado ou Doutorado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</si>
</sst>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i/>
      <sz val="11"/>
      <color rgb="FF000000"/>
      <name val="Calibri"/>
      <family val="2"/>
      <scheme val="minor"/>
    </font>
    <font>
      <b/>
      <u/>
      <sz val="11"/>
      <color rgb="FF000000"/>
      <name val="Calibri"/>
      <family val="2"/>
      <scheme val="minor"/>
    </font>
    <font>
      <b/>
      <i/>
      <u/>
      <sz val="11"/>
      <color rgb="FF000000"/>
      <name val="Calibri"/>
      <family val="2"/>
      <scheme val="minor"/>
    </font>
    <font>
      <b/>
      <sz val="10"/>
      <color rgb="FF000000"/>
      <name val="Calibri"/>
      <family val="2"/>
    </font>
    <font>
      <b/>
      <sz val="11"/>
      <color theme="1"/>
      <name val="Calibri"/>
      <family val="2"/>
      <scheme val="minor"/>
    </font>
    <font>
      <b/>
      <sz val="20"/>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rgb="FFBDD7EE"/>
        <bgColor rgb="FFBDD7EE"/>
      </patternFill>
    </fill>
    <fill>
      <patternFill patternType="solid">
        <fgColor rgb="FF00B050"/>
        <bgColor rgb="FF00B050"/>
      </patternFill>
    </fill>
    <fill>
      <patternFill patternType="solid">
        <fgColor theme="2" tint="-9.9978637043366805E-2"/>
        <bgColor indexed="64"/>
      </patternFill>
    </fill>
    <fill>
      <patternFill patternType="solid">
        <fgColor rgb="FF00B050"/>
        <bgColor rgb="FFBDD7EE"/>
      </patternFill>
    </fill>
    <fill>
      <patternFill patternType="solid">
        <fgColor theme="1"/>
        <bgColor indexed="64"/>
      </patternFill>
    </fill>
    <fill>
      <patternFill patternType="solid">
        <fgColor theme="1"/>
        <bgColor rgb="FFBDD7EE"/>
      </patternFill>
    </fill>
    <fill>
      <patternFill patternType="solid">
        <fgColor theme="0" tint="-0.249977111117893"/>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thin">
        <color rgb="FF000000"/>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rgb="FF000000"/>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rgb="FF000000"/>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rgb="FF000000"/>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11">
    <xf numFmtId="0" fontId="0" fillId="0" borderId="0" xfId="0"/>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7" xfId="0" applyBorder="1"/>
    <xf numFmtId="0" fontId="7" fillId="2" borderId="7" xfId="0" applyFont="1" applyFill="1" applyBorder="1" applyAlignment="1">
      <alignment vertical="center" wrapText="1"/>
    </xf>
    <xf numFmtId="0" fontId="7" fillId="0" borderId="7" xfId="0" applyFont="1" applyBorder="1" applyAlignment="1">
      <alignment vertical="center" wrapText="1"/>
    </xf>
    <xf numFmtId="0" fontId="0" fillId="0" borderId="7" xfId="0" applyBorder="1" applyAlignment="1">
      <alignment horizontal="center"/>
    </xf>
    <xf numFmtId="0" fontId="0" fillId="6" borderId="7" xfId="0" applyFill="1" applyBorder="1" applyAlignment="1">
      <alignment horizontal="center"/>
    </xf>
    <xf numFmtId="0" fontId="0" fillId="6" borderId="7" xfId="0" applyFill="1" applyBorder="1"/>
    <xf numFmtId="0" fontId="0" fillId="0" borderId="8" xfId="0" applyBorder="1" applyAlignment="1">
      <alignment horizontal="center"/>
    </xf>
    <xf numFmtId="0" fontId="0" fillId="6" borderId="8" xfId="0" applyFill="1" applyBorder="1" applyAlignment="1">
      <alignment horizontal="center"/>
    </xf>
    <xf numFmtId="0" fontId="7" fillId="2" borderId="33" xfId="0" applyFont="1" applyFill="1" applyBorder="1" applyAlignment="1">
      <alignment vertical="center" wrapText="1"/>
    </xf>
    <xf numFmtId="0" fontId="7" fillId="5" borderId="34" xfId="0" applyFont="1" applyFill="1" applyBorder="1" applyAlignment="1">
      <alignment vertical="center" wrapText="1"/>
    </xf>
    <xf numFmtId="0" fontId="0" fillId="0" borderId="35" xfId="0" applyBorder="1"/>
    <xf numFmtId="0" fontId="0" fillId="0" borderId="35" xfId="0" applyBorder="1" applyAlignment="1">
      <alignment horizontal="center"/>
    </xf>
    <xf numFmtId="0" fontId="7" fillId="5" borderId="35" xfId="0" applyFont="1" applyFill="1" applyBorder="1" applyAlignment="1">
      <alignment vertical="center" wrapText="1"/>
    </xf>
    <xf numFmtId="0" fontId="0" fillId="0" borderId="39" xfId="0" applyBorder="1" applyAlignment="1">
      <alignment horizontal="center"/>
    </xf>
    <xf numFmtId="0" fontId="0" fillId="6" borderId="39" xfId="0" applyFill="1" applyBorder="1" applyAlignment="1">
      <alignment horizontal="center"/>
    </xf>
    <xf numFmtId="0" fontId="0" fillId="0" borderId="40" xfId="0" applyBorder="1" applyAlignment="1">
      <alignment horizontal="center"/>
    </xf>
    <xf numFmtId="0" fontId="1" fillId="0" borderId="21" xfId="0" applyFont="1" applyBorder="1" applyAlignment="1">
      <alignment horizontal="center" vertical="center" wrapText="1"/>
    </xf>
    <xf numFmtId="0" fontId="7" fillId="2" borderId="9" xfId="0" applyFont="1" applyFill="1" applyBorder="1" applyAlignment="1">
      <alignment vertical="center" wrapText="1"/>
    </xf>
    <xf numFmtId="0" fontId="7" fillId="5" borderId="9" xfId="0" applyFont="1" applyFill="1" applyBorder="1" applyAlignment="1">
      <alignmen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51" xfId="0" applyBorder="1"/>
    <xf numFmtId="0" fontId="0" fillId="0" borderId="52" xfId="0" applyBorder="1"/>
    <xf numFmtId="0" fontId="0" fillId="6" borderId="9" xfId="0" applyFill="1" applyBorder="1"/>
    <xf numFmtId="0" fontId="7" fillId="7" borderId="33" xfId="0" applyFont="1" applyFill="1" applyBorder="1" applyAlignment="1">
      <alignment vertical="center" wrapText="1"/>
    </xf>
    <xf numFmtId="0" fontId="0" fillId="6" borderId="35" xfId="0" applyFill="1" applyBorder="1"/>
    <xf numFmtId="0" fontId="0" fillId="6" borderId="39" xfId="0" applyFill="1" applyBorder="1"/>
    <xf numFmtId="0" fontId="0" fillId="6" borderId="40" xfId="0" applyFill="1" applyBorder="1"/>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8" xfId="0" applyFont="1" applyBorder="1" applyAlignment="1">
      <alignment horizontal="right" vertical="center" wrapText="1"/>
    </xf>
    <xf numFmtId="0" fontId="1" fillId="0" borderId="32" xfId="0" applyFont="1" applyBorder="1" applyAlignment="1">
      <alignment horizontal="right" vertical="center" wrapText="1"/>
    </xf>
    <xf numFmtId="0" fontId="1" fillId="0" borderId="29"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right" vertical="center" wrapText="1"/>
    </xf>
    <xf numFmtId="0" fontId="1" fillId="0" borderId="27" xfId="0" applyFont="1" applyBorder="1" applyAlignment="1">
      <alignment horizontal="right" vertical="center" wrapText="1"/>
    </xf>
    <xf numFmtId="0" fontId="7" fillId="2"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7" xfId="0" applyFont="1" applyBorder="1" applyAlignment="1">
      <alignment horizontal="right" vertical="center" wrapText="1"/>
    </xf>
    <xf numFmtId="0" fontId="1" fillId="0" borderId="38" xfId="0" applyFont="1" applyBorder="1" applyAlignment="1">
      <alignment horizontal="right"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right" vertical="center" wrapText="1"/>
    </xf>
    <xf numFmtId="0" fontId="1" fillId="0" borderId="44" xfId="0" applyFont="1" applyBorder="1" applyAlignment="1">
      <alignment horizontal="right" vertical="center" wrapText="1"/>
    </xf>
    <xf numFmtId="0" fontId="1" fillId="0" borderId="18" xfId="0" applyFont="1" applyBorder="1" applyAlignment="1">
      <alignment horizontal="right" vertical="center" wrapText="1"/>
    </xf>
    <xf numFmtId="0" fontId="1" fillId="0" borderId="45" xfId="0" applyFont="1" applyBorder="1" applyAlignment="1">
      <alignment horizontal="right"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7" xfId="0" applyFont="1" applyBorder="1" applyAlignment="1">
      <alignment horizontal="center" vertical="center" wrapText="1"/>
    </xf>
    <xf numFmtId="0" fontId="9" fillId="8" borderId="41" xfId="0" applyFont="1" applyFill="1" applyBorder="1" applyAlignment="1">
      <alignment horizontal="center"/>
    </xf>
    <xf numFmtId="0" fontId="9" fillId="8" borderId="32" xfId="0" applyFont="1" applyFill="1" applyBorder="1" applyAlignment="1">
      <alignment horizontal="center"/>
    </xf>
    <xf numFmtId="0" fontId="9" fillId="8" borderId="53" xfId="0" applyFont="1" applyFill="1" applyBorder="1" applyAlignment="1">
      <alignment horizontal="center"/>
    </xf>
    <xf numFmtId="0" fontId="8" fillId="0" borderId="31" xfId="0" applyFont="1" applyBorder="1" applyAlignment="1">
      <alignment horizontal="center"/>
    </xf>
    <xf numFmtId="0" fontId="10" fillId="0" borderId="24" xfId="0" applyFont="1" applyBorder="1" applyAlignment="1">
      <alignment horizontal="left"/>
    </xf>
    <xf numFmtId="0" fontId="10" fillId="0" borderId="54" xfId="0" applyFont="1" applyBorder="1" applyAlignment="1">
      <alignment horizontal="left"/>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8" fillId="0" borderId="36" xfId="0" applyFont="1" applyBorder="1" applyAlignment="1">
      <alignment horizontal="center"/>
    </xf>
    <xf numFmtId="0" fontId="10" fillId="0" borderId="57" xfId="0" applyFont="1" applyBorder="1" applyAlignment="1">
      <alignment horizontal="left"/>
    </xf>
    <xf numFmtId="0" fontId="8" fillId="0" borderId="42" xfId="0" applyFont="1" applyBorder="1" applyAlignment="1">
      <alignment horizontal="center"/>
    </xf>
    <xf numFmtId="0" fontId="8" fillId="0" borderId="38" xfId="0" applyFont="1" applyBorder="1" applyAlignment="1">
      <alignment horizontal="center"/>
    </xf>
    <xf numFmtId="0" fontId="10" fillId="0" borderId="48" xfId="0" applyFont="1" applyBorder="1" applyAlignment="1">
      <alignment horizontal="left"/>
    </xf>
    <xf numFmtId="0" fontId="10" fillId="0" borderId="43" xfId="0" applyFont="1" applyBorder="1" applyAlignment="1">
      <alignment horizontal="left"/>
    </xf>
    <xf numFmtId="0" fontId="10" fillId="0" borderId="5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5B519-DE44-4CD5-86BA-E4B71903266C}">
  <dimension ref="A1:G44"/>
  <sheetViews>
    <sheetView tabSelected="1" zoomScaleNormal="100" workbookViewId="0">
      <selection activeCell="O11" sqref="O11"/>
    </sheetView>
  </sheetViews>
  <sheetFormatPr defaultRowHeight="15" x14ac:dyDescent="0.25"/>
  <cols>
    <col min="2" max="2" width="18.28515625" customWidth="1"/>
    <col min="3" max="3" width="63.42578125" customWidth="1"/>
    <col min="4" max="4" width="8.85546875" bestFit="1" customWidth="1"/>
    <col min="5" max="5" width="14.7109375" customWidth="1"/>
    <col min="6" max="6" width="11.28515625" bestFit="1" customWidth="1"/>
    <col min="7" max="7" width="17.7109375" bestFit="1" customWidth="1"/>
  </cols>
  <sheetData>
    <row r="1" spans="1:7" ht="26.25" x14ac:dyDescent="0.4">
      <c r="A1" s="92" t="s">
        <v>70</v>
      </c>
      <c r="B1" s="93"/>
      <c r="C1" s="93"/>
      <c r="D1" s="93"/>
      <c r="E1" s="93"/>
      <c r="F1" s="93"/>
      <c r="G1" s="94"/>
    </row>
    <row r="2" spans="1:7" x14ac:dyDescent="0.25">
      <c r="A2" s="104" t="s">
        <v>71</v>
      </c>
      <c r="B2" s="95"/>
      <c r="C2" s="96" t="s">
        <v>72</v>
      </c>
      <c r="D2" s="97"/>
      <c r="E2" s="97"/>
      <c r="F2" s="97"/>
      <c r="G2" s="105"/>
    </row>
    <row r="3" spans="1:7" x14ac:dyDescent="0.25">
      <c r="A3" s="104" t="s">
        <v>73</v>
      </c>
      <c r="B3" s="95"/>
      <c r="C3" s="96" t="s">
        <v>72</v>
      </c>
      <c r="D3" s="97"/>
      <c r="E3" s="97"/>
      <c r="F3" s="97"/>
      <c r="G3" s="105"/>
    </row>
    <row r="4" spans="1:7" x14ac:dyDescent="0.25">
      <c r="A4" s="104" t="s">
        <v>74</v>
      </c>
      <c r="B4" s="95"/>
      <c r="C4" s="96" t="s">
        <v>72</v>
      </c>
      <c r="D4" s="97"/>
      <c r="E4" s="97"/>
      <c r="F4" s="97"/>
      <c r="G4" s="105"/>
    </row>
    <row r="5" spans="1:7" ht="15.75" thickBot="1" x14ac:dyDescent="0.3">
      <c r="A5" s="106" t="s">
        <v>75</v>
      </c>
      <c r="B5" s="107"/>
      <c r="C5" s="108" t="s">
        <v>76</v>
      </c>
      <c r="D5" s="109"/>
      <c r="E5" s="109"/>
      <c r="F5" s="109"/>
      <c r="G5" s="110"/>
    </row>
    <row r="6" spans="1:7" ht="30" customHeight="1" thickBot="1" x14ac:dyDescent="0.3">
      <c r="A6" s="98" t="s">
        <v>0</v>
      </c>
      <c r="B6" s="99"/>
      <c r="C6" s="100"/>
      <c r="D6" s="101" t="s">
        <v>1</v>
      </c>
      <c r="E6" s="102" t="s">
        <v>67</v>
      </c>
      <c r="F6" s="102" t="s">
        <v>59</v>
      </c>
      <c r="G6" s="103" t="s">
        <v>60</v>
      </c>
    </row>
    <row r="7" spans="1:7" x14ac:dyDescent="0.25">
      <c r="A7" s="44" t="s">
        <v>2</v>
      </c>
      <c r="B7" s="37" t="s">
        <v>3</v>
      </c>
      <c r="C7" s="38"/>
      <c r="D7" s="55" t="s">
        <v>57</v>
      </c>
      <c r="E7" s="49"/>
      <c r="F7" s="49"/>
      <c r="G7" s="50"/>
    </row>
    <row r="8" spans="1:7" x14ac:dyDescent="0.25">
      <c r="A8" s="45"/>
      <c r="B8" s="2" t="s">
        <v>4</v>
      </c>
      <c r="C8" s="3" t="s">
        <v>5</v>
      </c>
      <c r="D8" s="56"/>
      <c r="E8" s="9"/>
      <c r="F8" s="9"/>
      <c r="G8" s="9"/>
    </row>
    <row r="9" spans="1:7" x14ac:dyDescent="0.25">
      <c r="A9" s="45"/>
      <c r="B9" s="2" t="s">
        <v>6</v>
      </c>
      <c r="C9" s="3" t="s">
        <v>7</v>
      </c>
      <c r="D9" s="56"/>
      <c r="E9" s="9"/>
      <c r="F9" s="9"/>
      <c r="G9" s="9"/>
    </row>
    <row r="10" spans="1:7" ht="45.75" thickBot="1" x14ac:dyDescent="0.3">
      <c r="A10" s="45"/>
      <c r="B10" s="6" t="s">
        <v>8</v>
      </c>
      <c r="C10" s="7" t="s">
        <v>9</v>
      </c>
      <c r="D10" s="57"/>
      <c r="E10" s="9"/>
      <c r="F10" s="9"/>
      <c r="G10" s="9"/>
    </row>
    <row r="11" spans="1:7" ht="15.75" thickBot="1" x14ac:dyDescent="0.3">
      <c r="A11" s="45"/>
      <c r="B11" s="41" t="s">
        <v>62</v>
      </c>
      <c r="C11" s="42"/>
      <c r="D11" s="43"/>
      <c r="E11" s="15">
        <f>SUM(E8:E10)</f>
        <v>0</v>
      </c>
      <c r="F11" s="16"/>
      <c r="G11" s="15">
        <f t="shared" ref="G11" si="0">SUM(G8:G10)</f>
        <v>0</v>
      </c>
    </row>
    <row r="12" spans="1:7" ht="38.25" x14ac:dyDescent="0.25">
      <c r="A12" s="44" t="s">
        <v>10</v>
      </c>
      <c r="B12" s="37" t="s">
        <v>11</v>
      </c>
      <c r="C12" s="38"/>
      <c r="D12" s="79" t="s">
        <v>56</v>
      </c>
      <c r="E12" s="17" t="s">
        <v>67</v>
      </c>
      <c r="F12" s="17" t="s">
        <v>59</v>
      </c>
      <c r="G12" s="18" t="s">
        <v>60</v>
      </c>
    </row>
    <row r="13" spans="1:7" ht="120" x14ac:dyDescent="0.25">
      <c r="A13" s="45"/>
      <c r="B13" s="2" t="s">
        <v>12</v>
      </c>
      <c r="C13" s="3" t="s">
        <v>13</v>
      </c>
      <c r="D13" s="80"/>
      <c r="E13" s="11"/>
      <c r="F13" s="9"/>
      <c r="G13" s="19"/>
    </row>
    <row r="14" spans="1:7" ht="90" x14ac:dyDescent="0.25">
      <c r="A14" s="45"/>
      <c r="B14" s="2" t="s">
        <v>14</v>
      </c>
      <c r="C14" s="3" t="s">
        <v>15</v>
      </c>
      <c r="D14" s="80"/>
      <c r="E14" s="9"/>
      <c r="F14" s="9"/>
      <c r="G14" s="19"/>
    </row>
    <row r="15" spans="1:7" x14ac:dyDescent="0.25">
      <c r="A15" s="46"/>
      <c r="B15" s="47" t="s">
        <v>63</v>
      </c>
      <c r="C15" s="48"/>
      <c r="D15" s="80"/>
      <c r="E15" s="12">
        <f>SUM(E13:E14)</f>
        <v>0</v>
      </c>
      <c r="F15" s="13"/>
      <c r="G15" s="20">
        <f t="shared" ref="G15" si="1">SUM(G13:G14)</f>
        <v>0</v>
      </c>
    </row>
    <row r="16" spans="1:7" ht="38.25" x14ac:dyDescent="0.25">
      <c r="A16" s="74" t="s">
        <v>16</v>
      </c>
      <c r="B16" s="39" t="s">
        <v>17</v>
      </c>
      <c r="C16" s="40"/>
      <c r="D16" s="80"/>
      <c r="E16" s="10" t="s">
        <v>67</v>
      </c>
      <c r="F16" s="10" t="s">
        <v>59</v>
      </c>
      <c r="G16" s="21" t="s">
        <v>60</v>
      </c>
    </row>
    <row r="17" spans="1:7" ht="105" x14ac:dyDescent="0.25">
      <c r="A17" s="45"/>
      <c r="B17" s="1" t="s">
        <v>18</v>
      </c>
      <c r="C17" s="5" t="s">
        <v>19</v>
      </c>
      <c r="D17" s="80"/>
      <c r="E17" s="9"/>
      <c r="F17" s="9"/>
      <c r="G17" s="19"/>
    </row>
    <row r="18" spans="1:7" ht="45" x14ac:dyDescent="0.25">
      <c r="A18" s="75"/>
      <c r="B18" s="4" t="s">
        <v>20</v>
      </c>
      <c r="C18" s="4" t="s">
        <v>19</v>
      </c>
      <c r="D18" s="80"/>
      <c r="E18" s="9"/>
      <c r="F18" s="9"/>
      <c r="G18" s="19"/>
    </row>
    <row r="19" spans="1:7" ht="15.75" thickBot="1" x14ac:dyDescent="0.3">
      <c r="A19" s="76"/>
      <c r="B19" s="77" t="s">
        <v>64</v>
      </c>
      <c r="C19" s="78"/>
      <c r="D19" s="81"/>
      <c r="E19" s="22">
        <f>SUM(E17:E18)</f>
        <v>0</v>
      </c>
      <c r="F19" s="23"/>
      <c r="G19" s="24">
        <f t="shared" ref="G19" si="2">SUM(G17:G18)</f>
        <v>0</v>
      </c>
    </row>
    <row r="20" spans="1:7" ht="38.25" x14ac:dyDescent="0.25">
      <c r="A20" s="82" t="s">
        <v>21</v>
      </c>
      <c r="B20" s="70" t="s">
        <v>22</v>
      </c>
      <c r="C20" s="70"/>
      <c r="D20" s="58" t="s">
        <v>58</v>
      </c>
      <c r="E20" s="17" t="s">
        <v>67</v>
      </c>
      <c r="F20" s="17" t="s">
        <v>59</v>
      </c>
      <c r="G20" s="18" t="s">
        <v>60</v>
      </c>
    </row>
    <row r="21" spans="1:7" ht="45" x14ac:dyDescent="0.25">
      <c r="A21" s="75"/>
      <c r="B21" s="4" t="s">
        <v>23</v>
      </c>
      <c r="C21" s="4" t="s">
        <v>24</v>
      </c>
      <c r="D21" s="59"/>
      <c r="E21" s="9"/>
      <c r="F21" s="9"/>
      <c r="G21" s="19"/>
    </row>
    <row r="22" spans="1:7" ht="45" x14ac:dyDescent="0.25">
      <c r="A22" s="75"/>
      <c r="B22" s="4" t="s">
        <v>25</v>
      </c>
      <c r="C22" s="4" t="s">
        <v>26</v>
      </c>
      <c r="D22" s="59"/>
      <c r="E22" s="9"/>
      <c r="F22" s="9"/>
      <c r="G22" s="19"/>
    </row>
    <row r="23" spans="1:7" ht="30" x14ac:dyDescent="0.25">
      <c r="A23" s="75"/>
      <c r="B23" s="4" t="s">
        <v>27</v>
      </c>
      <c r="C23" s="4" t="s">
        <v>28</v>
      </c>
      <c r="D23" s="59"/>
      <c r="E23" s="9"/>
      <c r="F23" s="9"/>
      <c r="G23" s="19"/>
    </row>
    <row r="24" spans="1:7" ht="15.75" thickBot="1" x14ac:dyDescent="0.3">
      <c r="A24" s="83"/>
      <c r="B24" s="84" t="s">
        <v>65</v>
      </c>
      <c r="C24" s="85"/>
      <c r="D24" s="8"/>
      <c r="E24" s="22">
        <f>SUM(E21:E23)</f>
        <v>0</v>
      </c>
      <c r="F24" s="23"/>
      <c r="G24" s="24">
        <f t="shared" ref="G24" si="3">SUM(G21:G23)</f>
        <v>0</v>
      </c>
    </row>
    <row r="25" spans="1:7" ht="42.75" customHeight="1" x14ac:dyDescent="0.25">
      <c r="A25" s="44" t="s">
        <v>29</v>
      </c>
      <c r="B25" s="37" t="s">
        <v>61</v>
      </c>
      <c r="C25" s="38"/>
      <c r="D25" s="55" t="s">
        <v>58</v>
      </c>
      <c r="E25" s="17" t="s">
        <v>67</v>
      </c>
      <c r="F25" s="17" t="s">
        <v>59</v>
      </c>
      <c r="G25" s="18" t="s">
        <v>60</v>
      </c>
    </row>
    <row r="26" spans="1:7" ht="30" x14ac:dyDescent="0.25">
      <c r="A26" s="45"/>
      <c r="B26" s="2" t="s">
        <v>30</v>
      </c>
      <c r="C26" s="3" t="s">
        <v>31</v>
      </c>
      <c r="D26" s="56"/>
      <c r="E26" s="9"/>
      <c r="F26" s="9"/>
      <c r="G26" s="19"/>
    </row>
    <row r="27" spans="1:7" ht="30" x14ac:dyDescent="0.25">
      <c r="A27" s="45"/>
      <c r="B27" s="2" t="s">
        <v>32</v>
      </c>
      <c r="C27" s="3" t="s">
        <v>33</v>
      </c>
      <c r="D27" s="56"/>
      <c r="E27" s="9"/>
      <c r="F27" s="9"/>
      <c r="G27" s="19"/>
    </row>
    <row r="28" spans="1:7" ht="30" x14ac:dyDescent="0.25">
      <c r="A28" s="45"/>
      <c r="B28" s="2" t="s">
        <v>34</v>
      </c>
      <c r="C28" s="3" t="s">
        <v>35</v>
      </c>
      <c r="D28" s="56"/>
      <c r="E28" s="9"/>
      <c r="F28" s="9"/>
      <c r="G28" s="19"/>
    </row>
    <row r="29" spans="1:7" ht="30" x14ac:dyDescent="0.25">
      <c r="A29" s="45"/>
      <c r="B29" s="2" t="s">
        <v>36</v>
      </c>
      <c r="C29" s="3" t="s">
        <v>37</v>
      </c>
      <c r="D29" s="56"/>
      <c r="E29" s="9"/>
      <c r="F29" s="9"/>
      <c r="G29" s="19"/>
    </row>
    <row r="30" spans="1:7" ht="30" x14ac:dyDescent="0.25">
      <c r="A30" s="45"/>
      <c r="B30" s="2" t="s">
        <v>38</v>
      </c>
      <c r="C30" s="3" t="s">
        <v>26</v>
      </c>
      <c r="D30" s="56"/>
      <c r="E30" s="9"/>
      <c r="F30" s="9"/>
      <c r="G30" s="19"/>
    </row>
    <row r="31" spans="1:7" ht="30" x14ac:dyDescent="0.25">
      <c r="A31" s="45"/>
      <c r="B31" s="2" t="s">
        <v>39</v>
      </c>
      <c r="C31" s="3" t="s">
        <v>40</v>
      </c>
      <c r="D31" s="60"/>
      <c r="E31" s="9"/>
      <c r="F31" s="9"/>
      <c r="G31" s="19"/>
    </row>
    <row r="32" spans="1:7" ht="15.75" thickBot="1" x14ac:dyDescent="0.3">
      <c r="A32" s="76"/>
      <c r="B32" s="86" t="s">
        <v>66</v>
      </c>
      <c r="C32" s="87"/>
      <c r="D32" s="8"/>
      <c r="E32" s="22">
        <f>SUM(E26:E31)</f>
        <v>0</v>
      </c>
      <c r="F32" s="23"/>
      <c r="G32" s="24">
        <f t="shared" ref="G32" si="4">SUM(G26:G31)</f>
        <v>0</v>
      </c>
    </row>
    <row r="33" spans="1:7" ht="38.25" x14ac:dyDescent="0.25">
      <c r="A33" s="44" t="s">
        <v>41</v>
      </c>
      <c r="B33" s="88" t="s">
        <v>42</v>
      </c>
      <c r="C33" s="89"/>
      <c r="D33" s="61" t="s">
        <v>45</v>
      </c>
      <c r="E33" s="17" t="s">
        <v>67</v>
      </c>
      <c r="F33" s="17" t="s">
        <v>59</v>
      </c>
      <c r="G33" s="18" t="s">
        <v>60</v>
      </c>
    </row>
    <row r="34" spans="1:7" x14ac:dyDescent="0.25">
      <c r="A34" s="45"/>
      <c r="B34" s="64" t="s">
        <v>43</v>
      </c>
      <c r="C34" s="65"/>
      <c r="D34" s="62"/>
      <c r="E34" s="12">
        <f>E11+E15+E19+E24+E32</f>
        <v>0</v>
      </c>
      <c r="F34" s="13"/>
      <c r="G34" s="20">
        <f>G11+G15+G19+G24+G32</f>
        <v>0</v>
      </c>
    </row>
    <row r="35" spans="1:7" ht="15.75" thickBot="1" x14ac:dyDescent="0.3">
      <c r="A35" s="76"/>
      <c r="B35" s="90" t="s">
        <v>44</v>
      </c>
      <c r="C35" s="91"/>
      <c r="D35" s="63"/>
      <c r="E35" s="22">
        <f>E19+0.5*E24+E32</f>
        <v>0</v>
      </c>
      <c r="F35" s="23"/>
      <c r="G35" s="22">
        <f>G19+0.5*G24+G32</f>
        <v>0</v>
      </c>
    </row>
    <row r="36" spans="1:7" ht="39" thickBot="1" x14ac:dyDescent="0.3">
      <c r="A36" s="64" t="s">
        <v>46</v>
      </c>
      <c r="B36" s="65"/>
      <c r="C36" s="65"/>
      <c r="D36" s="25" t="s">
        <v>1</v>
      </c>
      <c r="E36" s="26" t="s">
        <v>67</v>
      </c>
      <c r="F36" s="26" t="s">
        <v>59</v>
      </c>
      <c r="G36" s="27" t="s">
        <v>60</v>
      </c>
    </row>
    <row r="37" spans="1:7" ht="60.75" thickBot="1" x14ac:dyDescent="0.3">
      <c r="A37" s="28" t="s">
        <v>47</v>
      </c>
      <c r="B37" s="66" t="s">
        <v>48</v>
      </c>
      <c r="C37" s="67"/>
      <c r="D37" s="29" t="s">
        <v>49</v>
      </c>
      <c r="E37" s="30"/>
      <c r="F37" s="30"/>
      <c r="G37" s="31"/>
    </row>
    <row r="38" spans="1:7" ht="26.25" thickBot="1" x14ac:dyDescent="0.3">
      <c r="A38" s="64" t="s">
        <v>50</v>
      </c>
      <c r="B38" s="65"/>
      <c r="C38" s="65"/>
      <c r="D38" s="25" t="s">
        <v>1</v>
      </c>
      <c r="E38" s="32"/>
      <c r="F38" s="32"/>
      <c r="G38" s="27" t="s">
        <v>60</v>
      </c>
    </row>
    <row r="39" spans="1:7" ht="60.75" thickBot="1" x14ac:dyDescent="0.3">
      <c r="A39" s="28" t="s">
        <v>51</v>
      </c>
      <c r="B39" s="66" t="s">
        <v>52</v>
      </c>
      <c r="C39" s="67"/>
      <c r="D39" s="29" t="s">
        <v>49</v>
      </c>
      <c r="E39" s="30"/>
      <c r="F39" s="30"/>
      <c r="G39" s="31"/>
    </row>
    <row r="40" spans="1:7" ht="38.25" x14ac:dyDescent="0.25">
      <c r="A40" s="68" t="s">
        <v>53</v>
      </c>
      <c r="B40" s="69"/>
      <c r="C40" s="69"/>
      <c r="D40" s="69"/>
      <c r="E40" s="17" t="s">
        <v>67</v>
      </c>
      <c r="F40" s="33" t="s">
        <v>59</v>
      </c>
      <c r="G40" s="18" t="s">
        <v>60</v>
      </c>
    </row>
    <row r="41" spans="1:7" ht="15" customHeight="1" x14ac:dyDescent="0.25">
      <c r="A41" s="71" t="s">
        <v>68</v>
      </c>
      <c r="B41" s="72"/>
      <c r="C41" s="72"/>
      <c r="D41" s="73"/>
      <c r="E41" s="12">
        <f>0.4*E34+0.1*E37+0.5*E39</f>
        <v>0</v>
      </c>
      <c r="F41" s="13"/>
      <c r="G41" s="20">
        <f>0.4*G34+0.1*G37+0.5*G39</f>
        <v>0</v>
      </c>
    </row>
    <row r="42" spans="1:7" ht="15" customHeight="1" x14ac:dyDescent="0.25">
      <c r="A42" s="71" t="s">
        <v>69</v>
      </c>
      <c r="B42" s="72"/>
      <c r="C42" s="72"/>
      <c r="D42" s="73"/>
      <c r="E42" s="12">
        <f>0.4*E35+0.1*E37+0.5*E39</f>
        <v>0</v>
      </c>
      <c r="F42" s="13"/>
      <c r="G42" s="20">
        <f>0.4*G35+0.1*G37+0.5*G39</f>
        <v>0</v>
      </c>
    </row>
    <row r="43" spans="1:7" x14ac:dyDescent="0.25">
      <c r="A43" s="51" t="s">
        <v>54</v>
      </c>
      <c r="B43" s="52"/>
      <c r="C43" s="52"/>
      <c r="D43" s="52"/>
      <c r="E43" s="14"/>
      <c r="F43" s="14"/>
      <c r="G43" s="34"/>
    </row>
    <row r="44" spans="1:7" ht="15.75" thickBot="1" x14ac:dyDescent="0.3">
      <c r="A44" s="53" t="s">
        <v>55</v>
      </c>
      <c r="B44" s="54"/>
      <c r="C44" s="54"/>
      <c r="D44" s="54"/>
      <c r="E44" s="35"/>
      <c r="F44" s="35"/>
      <c r="G44" s="36"/>
    </row>
  </sheetData>
  <mergeCells count="46">
    <mergeCell ref="A1:G1"/>
    <mergeCell ref="A2:B2"/>
    <mergeCell ref="A3:B3"/>
    <mergeCell ref="A4:B4"/>
    <mergeCell ref="A5:B5"/>
    <mergeCell ref="C2:G2"/>
    <mergeCell ref="C3:G3"/>
    <mergeCell ref="C4:G4"/>
    <mergeCell ref="C5:G5"/>
    <mergeCell ref="A41:D41"/>
    <mergeCell ref="A42:D42"/>
    <mergeCell ref="A16:A19"/>
    <mergeCell ref="B19:C19"/>
    <mergeCell ref="D12:D19"/>
    <mergeCell ref="A20:A24"/>
    <mergeCell ref="B24:C24"/>
    <mergeCell ref="A25:A32"/>
    <mergeCell ref="B32:C32"/>
    <mergeCell ref="B25:C25"/>
    <mergeCell ref="A33:A35"/>
    <mergeCell ref="B33:C33"/>
    <mergeCell ref="B34:C34"/>
    <mergeCell ref="B35:C35"/>
    <mergeCell ref="E6:E7"/>
    <mergeCell ref="F6:F7"/>
    <mergeCell ref="G6:G7"/>
    <mergeCell ref="A43:D43"/>
    <mergeCell ref="A44:D44"/>
    <mergeCell ref="D7:D10"/>
    <mergeCell ref="D20:D23"/>
    <mergeCell ref="D25:D31"/>
    <mergeCell ref="A7:A11"/>
    <mergeCell ref="D33:D35"/>
    <mergeCell ref="A36:C36"/>
    <mergeCell ref="B37:C37"/>
    <mergeCell ref="A38:C38"/>
    <mergeCell ref="B39:C39"/>
    <mergeCell ref="A40:D40"/>
    <mergeCell ref="B20:C20"/>
    <mergeCell ref="A6:C6"/>
    <mergeCell ref="B7:C7"/>
    <mergeCell ref="B12:C12"/>
    <mergeCell ref="B16:C16"/>
    <mergeCell ref="B11:D11"/>
    <mergeCell ref="A12:A15"/>
    <mergeCell ref="B15:C15"/>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Planilha1</vt:lpstr>
      <vt:lpstr>Planilha1!_Hlk134440991</vt:lpstr>
      <vt:lpstr>Planilha1!_Hlk134442270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Carlos Gomes de Freitas</dc:creator>
  <cp:lastModifiedBy>Luiz Carlos Gomes de Freitas</cp:lastModifiedBy>
  <dcterms:created xsi:type="dcterms:W3CDTF">2024-01-12T17:07:40Z</dcterms:created>
  <dcterms:modified xsi:type="dcterms:W3CDTF">2024-01-12T17:45:22Z</dcterms:modified>
</cp:coreProperties>
</file>